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3.kolo MS\"/>
    </mc:Choice>
  </mc:AlternateContent>
  <bookViews>
    <workbookView xWindow="0" yWindow="0" windowWidth="28800" windowHeight="11835"/>
  </bookViews>
  <sheets>
    <sheet name="neschvalene 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I10" i="2"/>
  <c r="H10" i="2"/>
  <c r="I9" i="2"/>
  <c r="H9" i="2"/>
  <c r="I8" i="2"/>
  <c r="H8" i="2"/>
  <c r="I7" i="2"/>
  <c r="H7" i="2"/>
  <c r="I6" i="2"/>
  <c r="H6" i="2"/>
  <c r="I5" i="2"/>
  <c r="H5" i="2"/>
  <c r="H11" i="2" s="1"/>
  <c r="I4" i="2"/>
  <c r="I11" i="2" s="1"/>
  <c r="H4" i="2"/>
</calcChain>
</file>

<file path=xl/sharedStrings.xml><?xml version="1.0" encoding="utf-8"?>
<sst xmlns="http://schemas.openxmlformats.org/spreadsheetml/2006/main" count="55" uniqueCount="45">
  <si>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</si>
  <si>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</si>
  <si>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</si>
  <si>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</si>
  <si>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</si>
  <si>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</si>
  <si>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</si>
  <si>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</si>
  <si>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</si>
  <si>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Dôvody neschválenia /zastavenia konania žiadosti o NFP</t>
  </si>
  <si>
    <t>IČO</t>
  </si>
  <si>
    <t>Spolu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</si>
  <si>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</si>
  <si>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Rozhodnutie o neschválení v súlade s ustanovením § 19 ods.9, písm.a) zákona č.292/2014 Z.z.o príspevku poskytovanom z európskych štrukturálnych a investičných fondov a o zmene a doplnení niektorých zákonov.</t>
  </si>
  <si>
    <t>Zoznam neschválených  ŽoNFP-  OPLZ-PO6-SC612-2016-1a/OPLZ-PO6-SC612-2016-1b 3.kolo</t>
  </si>
  <si>
    <t>NFP312060C212</t>
  </si>
  <si>
    <t>Novostavba MS v Červenici</t>
  </si>
  <si>
    <t>Obec Červenica</t>
  </si>
  <si>
    <t>NFP312060D370</t>
  </si>
  <si>
    <t>Rozšírenie kapacity predškolského zariadenia v obci Jarovnice</t>
  </si>
  <si>
    <t>Obec Jarovnice</t>
  </si>
  <si>
    <t>NFP312060D240</t>
  </si>
  <si>
    <t>Materská škola - Prístavba</t>
  </si>
  <si>
    <t>Obec Bystrany</t>
  </si>
  <si>
    <t>NFP312060D279</t>
  </si>
  <si>
    <t>Výstavba materskej škôlky v obci Tuhrina</t>
  </si>
  <si>
    <t>obec Tuhrina</t>
  </si>
  <si>
    <t>NFP312060D267</t>
  </si>
  <si>
    <t>Rozšírenie kapacity predškolského zariadenia v obci Petrovany</t>
  </si>
  <si>
    <t>Obec Petrovany</t>
  </si>
  <si>
    <t>NFP312060D278</t>
  </si>
  <si>
    <t>Výstavba materskej školy v obci Kuzmice</t>
  </si>
  <si>
    <t>Obec Kuzmice</t>
  </si>
  <si>
    <t>NFP312060D294</t>
  </si>
  <si>
    <t>Materská škola Hlinné - zvýšenie kapacity</t>
  </si>
  <si>
    <t>Obec Hlinné</t>
  </si>
  <si>
    <t>00326917</t>
  </si>
  <si>
    <t>Prešovský kraj</t>
  </si>
  <si>
    <t>00327212</t>
  </si>
  <si>
    <t>00328995</t>
  </si>
  <si>
    <t>Košický kraj</t>
  </si>
  <si>
    <t>00327905</t>
  </si>
  <si>
    <t>00327603</t>
  </si>
  <si>
    <t>00331643</t>
  </si>
  <si>
    <t>00332411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</si>
</sst>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3" xfId="0" applyNumberForma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left" vertical="center" wrapText="1"/>
    </xf>
    <xf numFmtId="165" fontId="4" fillId="0" borderId="15" xfId="0" applyNumberFormat="1" applyFont="1" applyBorder="1" applyAlignment="1">
      <alignment horizontal="left" vertical="center" wrapText="1"/>
    </xf>
    <xf numFmtId="0" fontId="0" fillId="0" borderId="11" xfId="0" applyFill="1" applyBorder="1"/>
    <xf numFmtId="49" fontId="0" fillId="4" borderId="11" xfId="0" applyNumberFormat="1" applyFill="1" applyBorder="1" applyAlignment="1">
      <alignment horizontal="center" vertical="center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wrapText="1"/>
    </xf>
    <xf numFmtId="49" fontId="0" fillId="4" borderId="12" xfId="0" applyNumberForma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3" xfId="0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5" fontId="1" fillId="3" borderId="13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justify" wrapText="1"/>
    </xf>
    <xf numFmtId="0" fontId="1" fillId="3" borderId="6" xfId="0" applyFont="1" applyFill="1" applyBorder="1" applyAlignment="1">
      <alignment horizontal="center" vertical="justify" wrapText="1"/>
    </xf>
    <xf numFmtId="0" fontId="1" fillId="3" borderId="7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4" workbookViewId="0">
      <selection activeCell="D14" sqref="D14:D16"/>
    </sheetView>
  </sheetViews>
  <sheetFormatPr defaultRowHeight="15" x14ac:dyDescent="0.25"/>
  <cols>
    <col min="1" max="1" width="7.28515625" customWidth="1"/>
    <col min="2" max="2" width="16.85546875" customWidth="1"/>
    <col min="3" max="3" width="59" customWidth="1"/>
    <col min="4" max="4" width="19.28515625" customWidth="1"/>
    <col min="5" max="5" width="16.7109375" customWidth="1"/>
    <col min="6" max="6" width="14.7109375" customWidth="1"/>
    <col min="7" max="7" width="15.85546875" customWidth="1"/>
    <col min="8" max="8" width="17.5703125" customWidth="1"/>
    <col min="9" max="9" width="15.7109375" customWidth="1"/>
    <col min="10" max="10" width="53.28515625" customWidth="1"/>
  </cols>
  <sheetData>
    <row r="1" spans="1:12" s="1" customFormat="1" ht="36" customHeight="1" thickBot="1" x14ac:dyDescent="0.3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6" t="s">
        <v>9</v>
      </c>
    </row>
    <row r="2" spans="1:12" s="1" customFormat="1" ht="21.75" customHeight="1" thickBot="1" x14ac:dyDescent="0.3">
      <c r="A2" s="39" t="s">
        <v>0</v>
      </c>
      <c r="B2" s="41" t="s">
        <v>1</v>
      </c>
      <c r="C2" s="36" t="s">
        <v>2</v>
      </c>
      <c r="D2" s="36" t="s">
        <v>3</v>
      </c>
      <c r="E2" s="36" t="s">
        <v>4</v>
      </c>
      <c r="F2" s="36" t="s">
        <v>10</v>
      </c>
      <c r="G2" s="43" t="s">
        <v>5</v>
      </c>
      <c r="H2" s="44"/>
      <c r="I2" s="45"/>
      <c r="J2" s="37"/>
      <c r="K2" s="2"/>
    </row>
    <row r="3" spans="1:12" s="1" customFormat="1" ht="15.75" thickBot="1" x14ac:dyDescent="0.3">
      <c r="A3" s="40"/>
      <c r="B3" s="42"/>
      <c r="C3" s="38"/>
      <c r="D3" s="38"/>
      <c r="E3" s="38"/>
      <c r="F3" s="38"/>
      <c r="G3" s="3" t="s">
        <v>6</v>
      </c>
      <c r="H3" s="4" t="s">
        <v>7</v>
      </c>
      <c r="I3" s="4" t="s">
        <v>8</v>
      </c>
      <c r="J3" s="38"/>
      <c r="K3" s="2"/>
    </row>
    <row r="4" spans="1:12" s="1" customFormat="1" ht="57.75" customHeight="1" thickBot="1" x14ac:dyDescent="0.3">
      <c r="A4" s="19">
        <v>1</v>
      </c>
      <c r="B4" s="10" t="s">
        <v>15</v>
      </c>
      <c r="C4" s="10" t="s">
        <v>16</v>
      </c>
      <c r="D4" s="10" t="s">
        <v>17</v>
      </c>
      <c r="E4" s="46" t="s">
        <v>37</v>
      </c>
      <c r="F4" s="11" t="s">
        <v>36</v>
      </c>
      <c r="G4" s="23">
        <v>572000</v>
      </c>
      <c r="H4" s="23">
        <f>G4*0.95</f>
        <v>543400</v>
      </c>
      <c r="I4" s="24">
        <f>G4*0.85</f>
        <v>486200</v>
      </c>
      <c r="J4" s="8" t="s">
        <v>12</v>
      </c>
      <c r="K4" s="5"/>
      <c r="L4" s="5"/>
    </row>
    <row r="5" spans="1:12" s="1" customFormat="1" ht="53.25" customHeight="1" thickBot="1" x14ac:dyDescent="0.3">
      <c r="A5" s="20">
        <v>2</v>
      </c>
      <c r="B5" s="12" t="s">
        <v>18</v>
      </c>
      <c r="C5" s="12" t="s">
        <v>19</v>
      </c>
      <c r="D5" s="12" t="s">
        <v>20</v>
      </c>
      <c r="E5" s="13" t="s">
        <v>37</v>
      </c>
      <c r="F5" s="14" t="s">
        <v>38</v>
      </c>
      <c r="G5" s="25">
        <v>650751.88</v>
      </c>
      <c r="H5" s="25">
        <f t="shared" ref="H5:H10" si="0">G5*0.95</f>
        <v>618214.28599999996</v>
      </c>
      <c r="I5" s="26">
        <f t="shared" ref="I5:I10" si="1">G5*0.85</f>
        <v>553139.098</v>
      </c>
      <c r="J5" s="8" t="s">
        <v>12</v>
      </c>
      <c r="K5" s="5"/>
      <c r="L5" s="5"/>
    </row>
    <row r="6" spans="1:12" s="6" customFormat="1" ht="53.25" customHeight="1" thickBot="1" x14ac:dyDescent="0.3">
      <c r="A6" s="21">
        <v>3</v>
      </c>
      <c r="B6" s="12" t="s">
        <v>21</v>
      </c>
      <c r="C6" s="12" t="s">
        <v>22</v>
      </c>
      <c r="D6" s="12" t="s">
        <v>23</v>
      </c>
      <c r="E6" s="47" t="s">
        <v>40</v>
      </c>
      <c r="F6" s="15" t="s">
        <v>39</v>
      </c>
      <c r="G6" s="25">
        <v>355118.42</v>
      </c>
      <c r="H6" s="25">
        <f t="shared" si="0"/>
        <v>337362.49899999995</v>
      </c>
      <c r="I6" s="26">
        <f t="shared" si="1"/>
        <v>301850.65700000001</v>
      </c>
      <c r="J6" s="8" t="s">
        <v>12</v>
      </c>
      <c r="K6" s="5"/>
      <c r="L6" s="5"/>
    </row>
    <row r="7" spans="1:12" s="6" customFormat="1" ht="48.75" customHeight="1" x14ac:dyDescent="0.25">
      <c r="A7" s="21">
        <v>4</v>
      </c>
      <c r="B7" s="12" t="s">
        <v>24</v>
      </c>
      <c r="C7" s="12" t="s">
        <v>25</v>
      </c>
      <c r="D7" s="12" t="s">
        <v>26</v>
      </c>
      <c r="E7" s="13" t="s">
        <v>37</v>
      </c>
      <c r="F7" s="15" t="s">
        <v>41</v>
      </c>
      <c r="G7" s="25">
        <v>143000</v>
      </c>
      <c r="H7" s="25">
        <f t="shared" si="0"/>
        <v>135850</v>
      </c>
      <c r="I7" s="26">
        <f t="shared" si="1"/>
        <v>121550</v>
      </c>
      <c r="J7" s="8" t="s">
        <v>12</v>
      </c>
      <c r="K7" s="5"/>
      <c r="L7" s="5"/>
    </row>
    <row r="8" spans="1:12" s="6" customFormat="1" ht="54.75" customHeight="1" thickBot="1" x14ac:dyDescent="0.3">
      <c r="A8" s="21">
        <v>5</v>
      </c>
      <c r="B8" s="12" t="s">
        <v>27</v>
      </c>
      <c r="C8" s="12" t="s">
        <v>28</v>
      </c>
      <c r="D8" s="12" t="s">
        <v>29</v>
      </c>
      <c r="E8" s="13" t="s">
        <v>37</v>
      </c>
      <c r="F8" s="15" t="s">
        <v>42</v>
      </c>
      <c r="G8" s="25">
        <v>256800</v>
      </c>
      <c r="H8" s="25">
        <f t="shared" si="0"/>
        <v>243960</v>
      </c>
      <c r="I8" s="26">
        <f t="shared" si="1"/>
        <v>218280</v>
      </c>
      <c r="J8" s="9" t="s">
        <v>13</v>
      </c>
      <c r="K8" s="5"/>
      <c r="L8" s="5"/>
    </row>
    <row r="9" spans="1:12" s="6" customFormat="1" ht="54.75" customHeight="1" x14ac:dyDescent="0.25">
      <c r="A9" s="21">
        <v>6</v>
      </c>
      <c r="B9" s="12" t="s">
        <v>30</v>
      </c>
      <c r="C9" s="12" t="s">
        <v>31</v>
      </c>
      <c r="D9" s="12" t="s">
        <v>32</v>
      </c>
      <c r="E9" s="13" t="s">
        <v>40</v>
      </c>
      <c r="F9" s="15" t="s">
        <v>43</v>
      </c>
      <c r="G9" s="25">
        <v>432612</v>
      </c>
      <c r="H9" s="25">
        <f t="shared" si="0"/>
        <v>410981.39999999997</v>
      </c>
      <c r="I9" s="26">
        <f t="shared" si="1"/>
        <v>367720.2</v>
      </c>
      <c r="J9" s="8" t="s">
        <v>12</v>
      </c>
      <c r="K9" s="5"/>
      <c r="L9" s="5"/>
    </row>
    <row r="10" spans="1:12" s="6" customFormat="1" ht="48.75" customHeight="1" thickBot="1" x14ac:dyDescent="0.3">
      <c r="A10" s="22">
        <v>7</v>
      </c>
      <c r="B10" s="16" t="s">
        <v>33</v>
      </c>
      <c r="C10" s="16" t="s">
        <v>34</v>
      </c>
      <c r="D10" s="16" t="s">
        <v>35</v>
      </c>
      <c r="E10" s="17" t="s">
        <v>37</v>
      </c>
      <c r="F10" s="18" t="s">
        <v>44</v>
      </c>
      <c r="G10" s="27">
        <v>328300</v>
      </c>
      <c r="H10" s="27">
        <f t="shared" si="0"/>
        <v>311885</v>
      </c>
      <c r="I10" s="28">
        <f t="shared" si="1"/>
        <v>279055</v>
      </c>
      <c r="J10" s="9" t="s">
        <v>13</v>
      </c>
      <c r="K10" s="5"/>
      <c r="L10" s="5"/>
    </row>
    <row r="11" spans="1:12" s="1" customFormat="1" ht="29.25" customHeight="1" thickBot="1" x14ac:dyDescent="0.3">
      <c r="A11" s="31" t="s">
        <v>11</v>
      </c>
      <c r="B11" s="32"/>
      <c r="C11" s="32"/>
      <c r="D11" s="32"/>
      <c r="E11" s="32"/>
      <c r="F11" s="33"/>
      <c r="G11" s="29">
        <f>SUM(G4:G10)</f>
        <v>2738582.3</v>
      </c>
      <c r="H11" s="29">
        <f>SUM(H4:H10)</f>
        <v>2601653.1849999996</v>
      </c>
      <c r="I11" s="30">
        <f>SUM(I4:I10)</f>
        <v>2327794.9550000001</v>
      </c>
      <c r="J11" s="7"/>
      <c r="K11" s="5"/>
    </row>
  </sheetData>
  <mergeCells count="10">
    <mergeCell ref="A11:F11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A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2017-05-09T08:42:58Z</dcterms:modified>
</cp:coreProperties>
</file>